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80" activeTab="0"/>
  </bookViews>
  <sheets>
    <sheet name="veiklos rezultatu ataskaita" sheetId="1" r:id="rId1"/>
  </sheets>
  <definedNames/>
  <calcPr fullCalcOnLoad="1"/>
</workbook>
</file>

<file path=xl/sharedStrings.xml><?xml version="1.0" encoding="utf-8"?>
<sst xmlns="http://schemas.openxmlformats.org/spreadsheetml/2006/main" count="139" uniqueCount="108">
  <si>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</si>
  <si>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</si>
  <si>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</si>
  <si>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</si>
  <si>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Elektrėnų pradinė mokykla</t>
  </si>
  <si>
    <t>(viešojo sektoriaus subjekto arba viešojo sektoriaus subjektų grupės pavadinimas)</t>
  </si>
  <si>
    <t xml:space="preserve"> 190675315, Taikos g. 15, Elektrėnai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</si>
  <si>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</si>
  <si>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</si>
  <si>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</si>
  <si>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2023 M. kovo 31 D. DUOMENIS</t>
  </si>
  <si>
    <t>2023 04 14 Nr. 1</t>
  </si>
  <si>
    <t>(data)</t>
  </si>
  <si>
    <t>Pateikimo valiuta ir tikslumas: 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</si>
  <si>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</si>
  <si>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</si>
  <si>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</si>
  <si>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</si>
  <si>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</si>
  <si>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</si>
  <si>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</si>
  <si>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P6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</si>
  <si>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</si>
  <si>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</si>
  <si>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</si>
  <si>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</si>
  <si>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</si>
  <si>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</si>
  <si>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</si>
  <si>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</si>
  <si>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</si>
  <si>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</si>
  <si>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</si>
  <si>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</si>
  <si>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</si>
  <si>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</si>
  <si>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</si>
  <si>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</si>
  <si>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</si>
  <si>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</si>
  <si>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</si>
  <si>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</si>
  <si>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P7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</si>
  <si>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</si>
  <si>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</si>
  <si>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</si>
  <si>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</si>
  <si>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</si>
  <si>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</si>
  <si>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</si>
  <si>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</si>
  <si>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</si>
  <si>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</si>
  <si>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</si>
  <si>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</si>
  <si>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</si>
  <si>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</si>
  <si>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</si>
  <si>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</si>
  <si>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</si>
  <si>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</si>
  <si>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</si>
  <si>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</si>
  <si>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</si>
  <si>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</si>
  <si>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</si>
  <si>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</si>
  <si>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</si>
  <si>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</si>
  <si>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</si>
  <si>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</si>
  <si>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</si>
  <si>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</si>
  <si>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</si>
  <si>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</si>
  <si>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</si>
  <si>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</si>
  <si>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</si>
  <si>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</si>
  <si>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</si>
  <si>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</si>
  <si>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</si>
  <si>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</si>
  <si>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</si>
  <si>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</si>
  <si>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</si>
  <si>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</si>
  <si>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</si>
  <si>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</si>
  <si>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</si>
  <si>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</si>
  <si>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</si>
  <si>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</si>
  <si>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</si>
  <si>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</si>
  <si>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</si>
  <si>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</si>
  <si>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</si>
  <si>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</si>
  <si>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</si>
  <si>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</si>
  <si>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</si>
  <si>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</si>
  <si>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</si>
  <si>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</si>
  <si>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Virginija Stanislovaitienė</t>
  </si>
  <si>
    <t>Vyr.buhalterė</t>
  </si>
  <si>
    <t>Inga Mirinavičienė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</si>
</sst>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2"/>
    </font>
    <font>
      <sz val="11"/>
      <name val="TimesNewRoman,Bold"/>
      <family val="2"/>
    </font>
    <font>
      <b/>
      <sz val="11"/>
      <name val="TimesNewRoman,Bold"/>
      <family val="2"/>
    </font>
    <font>
      <b/>
      <sz val="11"/>
      <name val="Arial"/>
      <family val="2"/>
    </font>
    <font>
      <i/>
      <sz val="11"/>
      <name val="TimesNewRoman,Bold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b/>
      <sz val="15"/>
      <color indexed="56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4" borderId="1" applyNumberFormat="0" applyAlignment="0" applyProtection="0"/>
    <xf numFmtId="0" fontId="24" fillId="0" borderId="2" applyNumberFormat="0" applyFill="0" applyAlignment="0" applyProtection="0"/>
    <xf numFmtId="0" fontId="0" fillId="5" borderId="3" applyNumberFormat="0" applyFont="0" applyAlignment="0" applyProtection="0"/>
    <xf numFmtId="0" fontId="3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8" borderId="6" applyNumberFormat="0" applyAlignment="0" applyProtection="0"/>
    <xf numFmtId="0" fontId="36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7" applyNumberFormat="0" applyAlignment="0" applyProtection="0"/>
    <xf numFmtId="0" fontId="35" fillId="12" borderId="0" applyNumberFormat="0" applyBorder="0" applyAlignment="0" applyProtection="0"/>
    <xf numFmtId="0" fontId="40" fillId="13" borderId="6" applyNumberFormat="0" applyAlignment="0" applyProtection="0"/>
    <xf numFmtId="0" fontId="41" fillId="0" borderId="8" applyNumberFormat="0" applyFill="0" applyAlignment="0" applyProtection="0"/>
    <xf numFmtId="0" fontId="34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36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2" fontId="14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3" fillId="0" borderId="19" xfId="0" applyFont="1" applyBorder="1" applyAlignment="1">
      <alignment vertical="center"/>
    </xf>
    <xf numFmtId="0" fontId="4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Explanatory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L56" sqref="L56:L57"/>
    </sheetView>
  </sheetViews>
  <sheetFormatPr defaultColWidth="9.140625" defaultRowHeight="12.75"/>
  <cols>
    <col min="1" max="1" width="8.00390625" style="3" customWidth="1"/>
    <col min="2" max="2" width="1.57421875" style="3" hidden="1" customWidth="1"/>
    <col min="3" max="3" width="30.140625" style="3" customWidth="1"/>
    <col min="4" max="4" width="18.28125" style="3" customWidth="1"/>
    <col min="5" max="5" width="9.140625" style="3" hidden="1" customWidth="1"/>
    <col min="6" max="6" width="4.421875" style="3" customWidth="1"/>
    <col min="7" max="7" width="11.8515625" style="3" customWidth="1"/>
    <col min="8" max="9" width="13.140625" style="3" customWidth="1"/>
    <col min="10" max="10" width="10.28125" style="3" customWidth="1"/>
    <col min="11" max="11" width="9.57421875" style="3" bestFit="1" customWidth="1"/>
    <col min="12" max="14" width="9.140625" style="3" customWidth="1"/>
    <col min="15" max="16" width="9.57421875" style="3" bestFit="1" customWidth="1"/>
    <col min="17" max="16384" width="9.140625" style="3" customWidth="1"/>
  </cols>
  <sheetData>
    <row r="1" spans="7:8" ht="12.75">
      <c r="G1" s="4"/>
      <c r="H1" s="4"/>
    </row>
    <row r="2" spans="4:9" ht="15">
      <c r="D2" s="5"/>
      <c r="G2" s="6" t="s">
        <v>0</v>
      </c>
      <c r="H2" s="7"/>
      <c r="I2" s="7"/>
    </row>
    <row r="3" spans="7:9" ht="15">
      <c r="G3" s="6" t="s">
        <v>1</v>
      </c>
      <c r="H3" s="7"/>
      <c r="I3" s="7"/>
    </row>
    <row r="5" spans="1:9" ht="15">
      <c r="A5" s="8" t="s">
        <v>2</v>
      </c>
      <c r="B5" s="8"/>
      <c r="C5" s="8"/>
      <c r="D5" s="8"/>
      <c r="E5" s="8"/>
      <c r="F5" s="8"/>
      <c r="G5" s="8"/>
      <c r="H5" s="8"/>
      <c r="I5" s="8"/>
    </row>
    <row r="6" spans="1:9" ht="15">
      <c r="A6" s="9" t="s">
        <v>3</v>
      </c>
      <c r="B6" s="9"/>
      <c r="C6" s="9"/>
      <c r="D6" s="9"/>
      <c r="E6" s="9"/>
      <c r="F6" s="9"/>
      <c r="G6" s="9"/>
      <c r="H6" s="9"/>
      <c r="I6" s="9"/>
    </row>
    <row r="7" spans="1:9" ht="15">
      <c r="A7" s="10" t="s">
        <v>4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11" t="s">
        <v>5</v>
      </c>
      <c r="B8" s="11"/>
      <c r="C8" s="11"/>
      <c r="D8" s="11"/>
      <c r="E8" s="11"/>
      <c r="F8" s="11"/>
      <c r="G8" s="11"/>
      <c r="H8" s="11"/>
      <c r="I8" s="11"/>
    </row>
    <row r="9" spans="1:9" ht="13.5">
      <c r="A9" s="11" t="s">
        <v>6</v>
      </c>
      <c r="B9" s="11"/>
      <c r="C9" s="11"/>
      <c r="D9" s="11"/>
      <c r="E9" s="11"/>
      <c r="F9" s="11"/>
      <c r="G9" s="11"/>
      <c r="H9" s="11"/>
      <c r="I9" s="11"/>
    </row>
    <row r="10" spans="1:9" ht="13.5">
      <c r="A10" s="11" t="s">
        <v>7</v>
      </c>
      <c r="B10" s="11"/>
      <c r="C10" s="11"/>
      <c r="D10" s="11"/>
      <c r="E10" s="11"/>
      <c r="F10" s="11"/>
      <c r="G10" s="11"/>
      <c r="H10" s="11"/>
      <c r="I10" s="11"/>
    </row>
    <row r="11" spans="1:9" ht="13.5">
      <c r="A11" s="11" t="s">
        <v>8</v>
      </c>
      <c r="B11" s="11"/>
      <c r="C11" s="11"/>
      <c r="D11" s="11"/>
      <c r="E11" s="11"/>
      <c r="F11" s="11"/>
      <c r="G11" s="11"/>
      <c r="H11" s="11"/>
      <c r="I11" s="11"/>
    </row>
    <row r="12" spans="1:9" ht="13.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3.5">
      <c r="A13" s="13" t="s">
        <v>9</v>
      </c>
      <c r="B13" s="14"/>
      <c r="C13" s="14"/>
      <c r="D13" s="14"/>
      <c r="E13" s="14"/>
      <c r="F13" s="14"/>
      <c r="G13" s="14"/>
      <c r="H13" s="14"/>
      <c r="I13" s="14"/>
    </row>
    <row r="14" spans="1:9" ht="13.5">
      <c r="A14" s="11"/>
      <c r="B14" s="1"/>
      <c r="C14" s="1"/>
      <c r="D14" s="1"/>
      <c r="E14" s="1"/>
      <c r="F14" s="1"/>
      <c r="G14" s="1"/>
      <c r="H14" s="1"/>
      <c r="I14" s="1"/>
    </row>
    <row r="15" spans="1:9" ht="13.5">
      <c r="A15" s="13" t="s">
        <v>10</v>
      </c>
      <c r="B15" s="14"/>
      <c r="C15" s="14"/>
      <c r="D15" s="14"/>
      <c r="E15" s="14"/>
      <c r="F15" s="14"/>
      <c r="G15" s="14"/>
      <c r="H15" s="14"/>
      <c r="I15" s="14"/>
    </row>
    <row r="16" spans="1:9" ht="9.75" customHeight="1">
      <c r="A16" s="11"/>
      <c r="B16" s="1"/>
      <c r="C16" s="1"/>
      <c r="D16" s="1"/>
      <c r="E16" s="1"/>
      <c r="F16" s="1"/>
      <c r="G16" s="1"/>
      <c r="H16" s="1"/>
      <c r="I16" s="1"/>
    </row>
    <row r="17" spans="1:9" ht="13.5">
      <c r="A17" s="11" t="s">
        <v>11</v>
      </c>
      <c r="B17" s="1"/>
      <c r="C17" s="1"/>
      <c r="D17" s="1"/>
      <c r="E17" s="1"/>
      <c r="F17" s="1"/>
      <c r="G17" s="1"/>
      <c r="H17" s="1"/>
      <c r="I17" s="1"/>
    </row>
    <row r="18" spans="1:9" ht="13.5">
      <c r="A18" s="11" t="s">
        <v>12</v>
      </c>
      <c r="B18" s="1"/>
      <c r="C18" s="1"/>
      <c r="D18" s="1"/>
      <c r="E18" s="1"/>
      <c r="F18" s="1"/>
      <c r="G18" s="1"/>
      <c r="H18" s="1"/>
      <c r="I18" s="1"/>
    </row>
    <row r="19" spans="1:9" s="1" customFormat="1" ht="14.25">
      <c r="A19" s="15" t="s">
        <v>13</v>
      </c>
      <c r="B19" s="15"/>
      <c r="C19" s="15"/>
      <c r="D19" s="15"/>
      <c r="E19" s="15"/>
      <c r="F19" s="15"/>
      <c r="G19" s="15"/>
      <c r="H19" s="15"/>
      <c r="I19" s="15"/>
    </row>
    <row r="20" spans="1:9" s="2" customFormat="1" ht="49.5" customHeight="1">
      <c r="A20" s="16" t="s">
        <v>14</v>
      </c>
      <c r="B20" s="17"/>
      <c r="C20" s="17" t="s">
        <v>15</v>
      </c>
      <c r="D20" s="18"/>
      <c r="E20" s="18"/>
      <c r="F20" s="18"/>
      <c r="G20" s="17" t="s">
        <v>16</v>
      </c>
      <c r="H20" s="17" t="s">
        <v>17</v>
      </c>
      <c r="I20" s="65" t="s">
        <v>18</v>
      </c>
    </row>
    <row r="21" spans="1:9" ht="15" customHeight="1">
      <c r="A21" s="19" t="s">
        <v>19</v>
      </c>
      <c r="B21" s="20" t="s">
        <v>20</v>
      </c>
      <c r="C21" s="21" t="s">
        <v>20</v>
      </c>
      <c r="D21" s="22"/>
      <c r="E21" s="22"/>
      <c r="F21" s="22"/>
      <c r="G21" s="20" t="s">
        <v>21</v>
      </c>
      <c r="H21" s="23">
        <f>SUM(H22+H28)</f>
        <v>400914.99</v>
      </c>
      <c r="I21" s="23">
        <f>SUM(I22+I28)</f>
        <v>327320.82</v>
      </c>
    </row>
    <row r="22" spans="1:9" ht="15">
      <c r="A22" s="24" t="s">
        <v>22</v>
      </c>
      <c r="B22" s="25" t="s">
        <v>23</v>
      </c>
      <c r="C22" s="26" t="s">
        <v>23</v>
      </c>
      <c r="D22" s="26"/>
      <c r="E22" s="26"/>
      <c r="F22" s="26"/>
      <c r="G22" s="25"/>
      <c r="H22" s="23">
        <f>SUM(H23+H24+H25+H26)</f>
        <v>388962.99</v>
      </c>
      <c r="I22" s="23">
        <f>SUM(I23+I24+I25+I26)</f>
        <v>324137.38</v>
      </c>
    </row>
    <row r="23" spans="1:16" ht="15" customHeight="1">
      <c r="A23" s="24" t="s">
        <v>24</v>
      </c>
      <c r="B23" s="25" t="s">
        <v>25</v>
      </c>
      <c r="C23" s="26" t="s">
        <v>25</v>
      </c>
      <c r="D23" s="26"/>
      <c r="E23" s="26"/>
      <c r="F23" s="26"/>
      <c r="G23" s="25"/>
      <c r="H23" s="27">
        <v>247967.26</v>
      </c>
      <c r="I23" s="27">
        <v>205062.15</v>
      </c>
      <c r="K23" s="66"/>
      <c r="P23" s="66"/>
    </row>
    <row r="24" spans="1:16" ht="15" customHeight="1">
      <c r="A24" s="24" t="s">
        <v>26</v>
      </c>
      <c r="B24" s="28" t="s">
        <v>27</v>
      </c>
      <c r="C24" s="29" t="s">
        <v>27</v>
      </c>
      <c r="D24" s="29"/>
      <c r="E24" s="29"/>
      <c r="F24" s="29"/>
      <c r="G24" s="28"/>
      <c r="H24" s="23">
        <v>137259.23</v>
      </c>
      <c r="I24" s="23">
        <v>111651.52</v>
      </c>
      <c r="P24" s="66"/>
    </row>
    <row r="25" spans="1:16" ht="15" customHeight="1">
      <c r="A25" s="24" t="s">
        <v>28</v>
      </c>
      <c r="B25" s="25" t="s">
        <v>29</v>
      </c>
      <c r="C25" s="29" t="s">
        <v>29</v>
      </c>
      <c r="D25" s="29"/>
      <c r="E25" s="29"/>
      <c r="F25" s="29"/>
      <c r="G25" s="25"/>
      <c r="H25" s="23">
        <v>3703.98</v>
      </c>
      <c r="I25" s="23">
        <v>7038.81</v>
      </c>
      <c r="P25" s="66"/>
    </row>
    <row r="26" spans="1:16" ht="15">
      <c r="A26" s="24" t="s">
        <v>30</v>
      </c>
      <c r="B26" s="28" t="s">
        <v>31</v>
      </c>
      <c r="C26" s="29" t="s">
        <v>31</v>
      </c>
      <c r="D26" s="29"/>
      <c r="E26" s="29"/>
      <c r="F26" s="29"/>
      <c r="G26" s="28"/>
      <c r="H26" s="23">
        <v>32.52</v>
      </c>
      <c r="I26" s="23">
        <v>384.9</v>
      </c>
      <c r="P26" s="66"/>
    </row>
    <row r="27" spans="1:9" ht="15" customHeight="1">
      <c r="A27" s="24" t="s">
        <v>32</v>
      </c>
      <c r="B27" s="25" t="s">
        <v>33</v>
      </c>
      <c r="C27" s="29" t="s">
        <v>33</v>
      </c>
      <c r="D27" s="29"/>
      <c r="E27" s="29"/>
      <c r="F27" s="29"/>
      <c r="G27" s="25"/>
      <c r="H27" s="30"/>
      <c r="I27" s="30"/>
    </row>
    <row r="28" spans="1:11" ht="15" customHeight="1">
      <c r="A28" s="24" t="s">
        <v>34</v>
      </c>
      <c r="B28" s="25" t="s">
        <v>35</v>
      </c>
      <c r="C28" s="31" t="s">
        <v>35</v>
      </c>
      <c r="D28" s="32"/>
      <c r="E28" s="32"/>
      <c r="F28" s="33"/>
      <c r="G28" s="25"/>
      <c r="H28" s="23">
        <f>SUM(H29+H30)</f>
        <v>11952</v>
      </c>
      <c r="I28" s="23">
        <f>SUM(I29+I30)</f>
        <v>3183.44</v>
      </c>
      <c r="K28" s="66"/>
    </row>
    <row r="29" spans="1:11" ht="15" customHeight="1">
      <c r="A29" s="24" t="s">
        <v>36</v>
      </c>
      <c r="B29" s="28" t="s">
        <v>37</v>
      </c>
      <c r="C29" s="31" t="s">
        <v>37</v>
      </c>
      <c r="D29" s="32"/>
      <c r="E29" s="32"/>
      <c r="F29" s="33"/>
      <c r="G29" s="28"/>
      <c r="H29" s="23">
        <v>11952</v>
      </c>
      <c r="I29" s="23">
        <v>3183.44</v>
      </c>
      <c r="K29" s="66"/>
    </row>
    <row r="30" spans="1:9" ht="15" customHeight="1">
      <c r="A30" s="24" t="s">
        <v>38</v>
      </c>
      <c r="B30" s="28" t="s">
        <v>39</v>
      </c>
      <c r="C30" s="31" t="s">
        <v>39</v>
      </c>
      <c r="D30" s="32"/>
      <c r="E30" s="32"/>
      <c r="F30" s="33"/>
      <c r="G30" s="28"/>
      <c r="H30" s="20"/>
      <c r="I30" s="20"/>
    </row>
    <row r="31" spans="1:11" ht="15" customHeight="1">
      <c r="A31" s="19" t="s">
        <v>40</v>
      </c>
      <c r="B31" s="20" t="s">
        <v>41</v>
      </c>
      <c r="C31" s="34" t="s">
        <v>41</v>
      </c>
      <c r="D31" s="35"/>
      <c r="E31" s="35"/>
      <c r="F31" s="36"/>
      <c r="G31" s="20" t="s">
        <v>42</v>
      </c>
      <c r="H31" s="23">
        <f>SUM(H44+H40+H37+H36+H35+H34+H33+H32)</f>
        <v>394823.33</v>
      </c>
      <c r="I31" s="23">
        <f>SUM(I44+I40+I37+I36+I35+I34+I33+I32)</f>
        <v>321435.02</v>
      </c>
      <c r="K31" s="66"/>
    </row>
    <row r="32" spans="1:16" ht="15" customHeight="1">
      <c r="A32" s="24" t="s">
        <v>22</v>
      </c>
      <c r="B32" s="25" t="s">
        <v>43</v>
      </c>
      <c r="C32" s="31" t="s">
        <v>44</v>
      </c>
      <c r="D32" s="32"/>
      <c r="E32" s="32"/>
      <c r="F32" s="33"/>
      <c r="G32" s="25"/>
      <c r="H32" s="23">
        <v>341463.51</v>
      </c>
      <c r="I32" s="23">
        <v>284056.83</v>
      </c>
      <c r="M32" s="66"/>
      <c r="P32" s="66"/>
    </row>
    <row r="33" spans="1:9" ht="15" customHeight="1">
      <c r="A33" s="24" t="s">
        <v>32</v>
      </c>
      <c r="B33" s="25" t="s">
        <v>45</v>
      </c>
      <c r="C33" s="31" t="s">
        <v>46</v>
      </c>
      <c r="D33" s="32"/>
      <c r="E33" s="32"/>
      <c r="F33" s="33"/>
      <c r="G33" s="25"/>
      <c r="H33" s="23">
        <v>10621.93</v>
      </c>
      <c r="I33" s="23">
        <v>11348.93</v>
      </c>
    </row>
    <row r="34" spans="1:16" ht="15" customHeight="1">
      <c r="A34" s="24" t="s">
        <v>34</v>
      </c>
      <c r="B34" s="25" t="s">
        <v>47</v>
      </c>
      <c r="C34" s="31" t="s">
        <v>48</v>
      </c>
      <c r="D34" s="32"/>
      <c r="E34" s="32"/>
      <c r="F34" s="33"/>
      <c r="G34" s="25"/>
      <c r="H34" s="23">
        <v>19738.58</v>
      </c>
      <c r="I34" s="23">
        <v>15578.62</v>
      </c>
      <c r="K34" s="66"/>
      <c r="P34" s="66"/>
    </row>
    <row r="35" spans="1:9" ht="15" customHeight="1">
      <c r="A35" s="24" t="s">
        <v>49</v>
      </c>
      <c r="B35" s="25" t="s">
        <v>50</v>
      </c>
      <c r="C35" s="37" t="s">
        <v>51</v>
      </c>
      <c r="D35" s="38"/>
      <c r="E35" s="38"/>
      <c r="F35" s="39"/>
      <c r="G35" s="25"/>
      <c r="H35" s="20"/>
      <c r="I35" s="20"/>
    </row>
    <row r="36" spans="1:15" ht="15" customHeight="1">
      <c r="A36" s="24" t="s">
        <v>52</v>
      </c>
      <c r="B36" s="25" t="s">
        <v>53</v>
      </c>
      <c r="C36" s="37" t="s">
        <v>54</v>
      </c>
      <c r="D36" s="38"/>
      <c r="E36" s="38"/>
      <c r="F36" s="39"/>
      <c r="G36" s="25"/>
      <c r="H36" s="23">
        <v>893.89</v>
      </c>
      <c r="I36" s="23">
        <v>841.7</v>
      </c>
      <c r="O36" s="66"/>
    </row>
    <row r="37" spans="1:15" ht="15" customHeight="1">
      <c r="A37" s="24" t="s">
        <v>55</v>
      </c>
      <c r="B37" s="25" t="s">
        <v>56</v>
      </c>
      <c r="C37" s="37" t="s">
        <v>57</v>
      </c>
      <c r="D37" s="38"/>
      <c r="E37" s="38"/>
      <c r="F37" s="39"/>
      <c r="G37" s="25"/>
      <c r="H37" s="23">
        <v>785</v>
      </c>
      <c r="I37" s="23">
        <v>198.99</v>
      </c>
      <c r="O37" s="66"/>
    </row>
    <row r="38" spans="1:15" ht="15" customHeight="1">
      <c r="A38" s="24" t="s">
        <v>58</v>
      </c>
      <c r="B38" s="25" t="s">
        <v>59</v>
      </c>
      <c r="C38" s="37" t="s">
        <v>60</v>
      </c>
      <c r="D38" s="38"/>
      <c r="E38" s="38"/>
      <c r="F38" s="39"/>
      <c r="G38" s="25"/>
      <c r="H38" s="20"/>
      <c r="I38" s="20"/>
      <c r="O38" s="66"/>
    </row>
    <row r="39" spans="1:9" ht="15" customHeight="1">
      <c r="A39" s="24" t="s">
        <v>61</v>
      </c>
      <c r="B39" s="25" t="s">
        <v>62</v>
      </c>
      <c r="C39" s="31" t="s">
        <v>62</v>
      </c>
      <c r="D39" s="32"/>
      <c r="E39" s="32"/>
      <c r="F39" s="33"/>
      <c r="G39" s="25"/>
      <c r="H39" s="20"/>
      <c r="I39" s="20"/>
    </row>
    <row r="40" spans="1:9" ht="15" customHeight="1">
      <c r="A40" s="24" t="s">
        <v>63</v>
      </c>
      <c r="B40" s="25" t="s">
        <v>64</v>
      </c>
      <c r="C40" s="37" t="s">
        <v>64</v>
      </c>
      <c r="D40" s="38"/>
      <c r="E40" s="38"/>
      <c r="F40" s="39"/>
      <c r="G40" s="25"/>
      <c r="H40" s="23">
        <v>20957.37</v>
      </c>
      <c r="I40" s="23">
        <v>3509.05</v>
      </c>
    </row>
    <row r="41" spans="1:9" ht="15.75" customHeight="1">
      <c r="A41" s="24" t="s">
        <v>65</v>
      </c>
      <c r="B41" s="25" t="s">
        <v>66</v>
      </c>
      <c r="C41" s="31" t="s">
        <v>67</v>
      </c>
      <c r="D41" s="32"/>
      <c r="E41" s="32"/>
      <c r="F41" s="33"/>
      <c r="G41" s="25"/>
      <c r="H41" s="20"/>
      <c r="I41" s="20"/>
    </row>
    <row r="42" spans="1:9" ht="15.75" customHeight="1">
      <c r="A42" s="24" t="s">
        <v>68</v>
      </c>
      <c r="B42" s="25" t="s">
        <v>69</v>
      </c>
      <c r="C42" s="31" t="s">
        <v>70</v>
      </c>
      <c r="D42" s="32"/>
      <c r="E42" s="32"/>
      <c r="F42" s="33"/>
      <c r="G42" s="25"/>
      <c r="H42" s="20"/>
      <c r="I42" s="20"/>
    </row>
    <row r="43" spans="1:15" ht="15" customHeight="1">
      <c r="A43" s="24" t="s">
        <v>71</v>
      </c>
      <c r="B43" s="25" t="s">
        <v>72</v>
      </c>
      <c r="C43" s="31" t="s">
        <v>73</v>
      </c>
      <c r="D43" s="32"/>
      <c r="E43" s="32"/>
      <c r="F43" s="33"/>
      <c r="G43" s="25"/>
      <c r="H43" s="20"/>
      <c r="I43" s="20"/>
      <c r="O43" s="66"/>
    </row>
    <row r="44" spans="1:9" ht="15">
      <c r="A44" s="24" t="s">
        <v>74</v>
      </c>
      <c r="B44" s="25" t="s">
        <v>75</v>
      </c>
      <c r="C44" s="31" t="s">
        <v>76</v>
      </c>
      <c r="D44" s="32"/>
      <c r="E44" s="32"/>
      <c r="F44" s="33"/>
      <c r="G44" s="25"/>
      <c r="H44" s="23">
        <v>363.05</v>
      </c>
      <c r="I44" s="23">
        <v>5900.9</v>
      </c>
    </row>
    <row r="45" spans="1:15" ht="15">
      <c r="A45" s="24" t="s">
        <v>77</v>
      </c>
      <c r="B45" s="25" t="s">
        <v>78</v>
      </c>
      <c r="C45" s="40" t="s">
        <v>79</v>
      </c>
      <c r="D45" s="41"/>
      <c r="E45" s="41"/>
      <c r="F45" s="42"/>
      <c r="G45" s="25"/>
      <c r="H45" s="43"/>
      <c r="I45" s="43"/>
      <c r="K45" s="66"/>
      <c r="O45" s="66"/>
    </row>
    <row r="46" spans="1:11" ht="15">
      <c r="A46" s="44" t="s">
        <v>80</v>
      </c>
      <c r="B46" s="45" t="s">
        <v>81</v>
      </c>
      <c r="C46" s="46" t="s">
        <v>81</v>
      </c>
      <c r="D46" s="47"/>
      <c r="E46" s="47"/>
      <c r="F46" s="48"/>
      <c r="G46" s="45"/>
      <c r="H46" s="49">
        <f>SUM(H47:H56)</f>
        <v>6091.659999999974</v>
      </c>
      <c r="I46" s="49">
        <f>SUM(I47:I56)</f>
        <v>5885.799999999988</v>
      </c>
      <c r="J46" s="66"/>
      <c r="K46" s="66"/>
    </row>
    <row r="47" spans="1:11" ht="15">
      <c r="A47" s="44" t="s">
        <v>82</v>
      </c>
      <c r="B47" s="20" t="s">
        <v>83</v>
      </c>
      <c r="C47" s="50" t="s">
        <v>83</v>
      </c>
      <c r="D47" s="51"/>
      <c r="E47" s="51"/>
      <c r="F47" s="52"/>
      <c r="G47" s="22"/>
      <c r="H47" s="22"/>
      <c r="I47" s="22"/>
      <c r="K47" s="66"/>
    </row>
    <row r="48" spans="1:9" ht="15">
      <c r="A48" s="53" t="s">
        <v>84</v>
      </c>
      <c r="B48" s="25" t="s">
        <v>85</v>
      </c>
      <c r="C48" s="40" t="s">
        <v>86</v>
      </c>
      <c r="D48" s="41"/>
      <c r="E48" s="41"/>
      <c r="F48" s="42"/>
      <c r="G48" s="43"/>
      <c r="H48" s="43"/>
      <c r="I48" s="43"/>
    </row>
    <row r="49" spans="1:9" ht="15">
      <c r="A49" s="53" t="s">
        <v>32</v>
      </c>
      <c r="B49" s="25" t="s">
        <v>87</v>
      </c>
      <c r="C49" s="40" t="s">
        <v>87</v>
      </c>
      <c r="D49" s="41"/>
      <c r="E49" s="41"/>
      <c r="F49" s="42"/>
      <c r="G49" s="43"/>
      <c r="H49" s="43"/>
      <c r="I49" s="43"/>
    </row>
    <row r="50" spans="1:9" ht="15">
      <c r="A50" s="53" t="s">
        <v>88</v>
      </c>
      <c r="B50" s="25" t="s">
        <v>89</v>
      </c>
      <c r="C50" s="40" t="s">
        <v>90</v>
      </c>
      <c r="D50" s="41"/>
      <c r="E50" s="41"/>
      <c r="F50" s="42"/>
      <c r="G50" s="43"/>
      <c r="H50" s="43"/>
      <c r="I50" s="43"/>
    </row>
    <row r="51" spans="1:9" ht="15">
      <c r="A51" s="44" t="s">
        <v>91</v>
      </c>
      <c r="B51" s="45" t="s">
        <v>92</v>
      </c>
      <c r="C51" s="46" t="s">
        <v>92</v>
      </c>
      <c r="D51" s="47"/>
      <c r="E51" s="47"/>
      <c r="F51" s="48"/>
      <c r="G51" s="22"/>
      <c r="H51" s="22"/>
      <c r="I51" s="22"/>
    </row>
    <row r="52" spans="1:9" ht="30" customHeight="1">
      <c r="A52" s="44" t="s">
        <v>93</v>
      </c>
      <c r="B52" s="45" t="s">
        <v>94</v>
      </c>
      <c r="C52" s="54" t="s">
        <v>94</v>
      </c>
      <c r="D52" s="55"/>
      <c r="E52" s="55"/>
      <c r="F52" s="56"/>
      <c r="G52" s="22"/>
      <c r="H52" s="22"/>
      <c r="I52" s="22"/>
    </row>
    <row r="53" spans="1:9" ht="15">
      <c r="A53" s="44" t="s">
        <v>95</v>
      </c>
      <c r="B53" s="45" t="s">
        <v>96</v>
      </c>
      <c r="C53" s="46" t="s">
        <v>96</v>
      </c>
      <c r="D53" s="47"/>
      <c r="E53" s="47"/>
      <c r="F53" s="48"/>
      <c r="G53" s="22"/>
      <c r="H53" s="22"/>
      <c r="I53" s="22"/>
    </row>
    <row r="54" spans="1:9" ht="30" customHeight="1">
      <c r="A54" s="44" t="s">
        <v>97</v>
      </c>
      <c r="B54" s="20" t="s">
        <v>98</v>
      </c>
      <c r="C54" s="34" t="s">
        <v>98</v>
      </c>
      <c r="D54" s="35"/>
      <c r="E54" s="35"/>
      <c r="F54" s="36"/>
      <c r="G54" s="22"/>
      <c r="H54" s="22"/>
      <c r="I54" s="22"/>
    </row>
    <row r="55" spans="1:9" ht="15" customHeight="1">
      <c r="A55" s="44" t="s">
        <v>22</v>
      </c>
      <c r="B55" s="20" t="s">
        <v>99</v>
      </c>
      <c r="C55" s="50" t="s">
        <v>99</v>
      </c>
      <c r="D55" s="51"/>
      <c r="E55" s="51"/>
      <c r="F55" s="52"/>
      <c r="G55" s="22"/>
      <c r="H55" s="22"/>
      <c r="I55" s="22"/>
    </row>
    <row r="56" spans="1:12" ht="15" customHeight="1">
      <c r="A56" s="44" t="s">
        <v>100</v>
      </c>
      <c r="B56" s="45" t="s">
        <v>101</v>
      </c>
      <c r="C56" s="46" t="s">
        <v>101</v>
      </c>
      <c r="D56" s="47"/>
      <c r="E56" s="47"/>
      <c r="F56" s="48"/>
      <c r="G56" s="22"/>
      <c r="H56" s="49">
        <f>SUM(H21-H31)</f>
        <v>6091.659999999974</v>
      </c>
      <c r="I56" s="49">
        <f>SUM(I21-I31)</f>
        <v>5885.799999999988</v>
      </c>
      <c r="L56" s="66"/>
    </row>
    <row r="57" spans="1:12" ht="15" customHeight="1">
      <c r="A57" s="53" t="s">
        <v>22</v>
      </c>
      <c r="B57" s="25" t="s">
        <v>102</v>
      </c>
      <c r="C57" s="40" t="s">
        <v>102</v>
      </c>
      <c r="D57" s="41"/>
      <c r="E57" s="41"/>
      <c r="F57" s="42"/>
      <c r="G57" s="43"/>
      <c r="H57" s="43"/>
      <c r="I57" s="43"/>
      <c r="L57" s="66"/>
    </row>
    <row r="58" spans="1:9" ht="15.75">
      <c r="A58" s="57" t="s">
        <v>32</v>
      </c>
      <c r="B58" s="58" t="s">
        <v>103</v>
      </c>
      <c r="C58" s="59" t="s">
        <v>103</v>
      </c>
      <c r="D58" s="60"/>
      <c r="E58" s="60"/>
      <c r="F58" s="61"/>
      <c r="G58" s="62"/>
      <c r="H58" s="62"/>
      <c r="I58" s="62"/>
    </row>
    <row r="59" ht="15" customHeight="1"/>
    <row r="60" spans="1:9" ht="15">
      <c r="A60" s="63" t="s">
        <v>104</v>
      </c>
      <c r="B60" s="63"/>
      <c r="C60" s="63"/>
      <c r="D60" s="63"/>
      <c r="E60" s="63"/>
      <c r="F60" s="63"/>
      <c r="G60" s="63"/>
      <c r="H60" s="64" t="s">
        <v>105</v>
      </c>
      <c r="I60" s="64"/>
    </row>
    <row r="61" s="1" customFormat="1" ht="34.5" customHeight="1"/>
    <row r="62" spans="1:8" ht="12.75">
      <c r="A62" s="3" t="s">
        <v>106</v>
      </c>
      <c r="H62" s="3" t="s">
        <v>107</v>
      </c>
    </row>
  </sheetData>
  <sheetProtection/>
  <mergeCells count="56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G60"/>
    <mergeCell ref="H60:I60"/>
  </mergeCells>
  <printOptions/>
  <pageMargins left="0.3937007874015748" right="0.03937007874015748" top="0" bottom="0" header="0" footer="0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Giedre</dc:creator>
  <cp:keywords/>
  <dc:description/>
  <cp:lastModifiedBy>Inga</cp:lastModifiedBy>
  <cp:lastPrinted>2022-09-05T10:49:38Z</cp:lastPrinted>
  <dcterms:created xsi:type="dcterms:W3CDTF">2012-09-11T13:45:33Z</dcterms:created>
  <dcterms:modified xsi:type="dcterms:W3CDTF">2023-09-07T09:39:09Z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  <property fmtid="{D5CDD505-2E9C-101B-9397-08002B2CF9AE}" pid="3" name="I">
    <vt:lpwstr>30201309A7EA4C719882D37439491345</vt:lpwstr>
  </property>
  <property fmtid="{D5CDD505-2E9C-101B-9397-08002B2CF9AE}" pid="4" name="KSOProductBuildV">
    <vt:lpwstr>1033-11.2.0.11417</vt:lpwstr>
  </property>
</Properties>
</file>